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9240" activeTab="1"/>
  </bookViews>
  <sheets>
    <sheet name="Přehled o příjmech a výdajích" sheetId="1" r:id="rId1"/>
    <sheet name="Přehled o P a V vyplněný" sheetId="2" r:id="rId2"/>
  </sheets>
  <definedNames>
    <definedName name="_xlnm.Print_Area" localSheetId="1">'Přehled o P a V vyplněný'!$A$1:$F$37</definedName>
    <definedName name="_xlnm.Print_Area" localSheetId="0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<sst xmlns="http://schemas.openxmlformats.org/spreadsheetml/2006/main" count="146" uniqueCount="60">
  <si>
    <t>Odesláno dne:</t>
  </si>
  <si>
    <t>číslo řádku</t>
  </si>
  <si>
    <t>Název a sídlo účetní jednotky</t>
  </si>
  <si>
    <t>Registrace u Městského soudu v Praze, Vložka</t>
  </si>
  <si>
    <t>L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</si>
  <si>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</si>
  <si>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</si>
  <si>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</si>
  <si>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</si>
  <si>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</si>
  <si>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</si>
  <si>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</si>
  <si>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</si>
  <si>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</si>
  <si>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</si>
  <si>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</si>
  <si>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</si>
  <si>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</si>
  <si>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</si>
  <si>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</si>
  <si>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99</t>
  </si>
  <si>
    <t>pro pobočné spolky</t>
  </si>
  <si>
    <t>které vedou jednoduché účetnictví</t>
  </si>
  <si>
    <t>*******</t>
  </si>
  <si>
    <t>A.  PŘÍJMY</t>
  </si>
  <si>
    <t>Přehled o příjmech a výdajích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</si>
  <si>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</si>
  <si>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</si>
  <si>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</si>
  <si>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</si>
  <si>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</si>
  <si>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</si>
  <si>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</si>
  <si>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</si>
  <si>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</si>
  <si>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</si>
  <si>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</si>
  <si>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</si>
  <si>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</si>
  <si>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</si>
  <si>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</si>
  <si>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</si>
  <si>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</si>
  <si>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</si>
  <si>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</si>
  <si>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</si>
  <si>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</si>
  <si>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</si>
  <si>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SH ČMS-</t>
  </si>
  <si>
    <t>k 31. 12. 202</t>
  </si>
  <si>
    <t>( v Kč na dvě desetinná místa )</t>
  </si>
  <si>
    <t>A</t>
  </si>
  <si>
    <t>B</t>
  </si>
  <si>
    <t>C</t>
  </si>
  <si>
    <t>Činnosti celkem</t>
  </si>
  <si>
    <t>SH ČMS-Sbor dobrovolných hasičů Vratislavice. Nádražní 222/28, 463 11 Liberec</t>
  </si>
  <si>
    <t>L53522</t>
  </si>
  <si>
    <t>k 31. 12. 2022</t>
  </si>
  <si>
    <t>Hospodářská + Hlavní činnost daňová</t>
  </si>
  <si>
    <t>Hlavní činnost  nedaňová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</si>
</sst>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4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" fontId="9" fillId="0" borderId="13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24566238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1">
      <selection activeCell="D7" sqref="D7:F7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4" ht="19.5" customHeight="1">
      <c r="A1" s="7" t="s">
        <v>25</v>
      </c>
      <c r="B1" s="73" t="s">
        <v>25</v>
      </c>
      <c r="C1" s="73"/>
      <c r="D1" s="73"/>
    </row>
    <row r="2" spans="1:14" ht="15" customHeight="1">
      <c r="A2" s="21" t="s">
        <v>21</v>
      </c>
      <c r="B2" s="40" t="s">
        <v>49</v>
      </c>
      <c r="C2" s="40"/>
      <c r="D2" s="40"/>
      <c r="E2" s="57" t="s">
        <v>2</v>
      </c>
      <c r="F2" s="57"/>
      <c r="H2" s="53"/>
      <c r="I2" s="54"/>
      <c r="J2" s="51"/>
      <c r="K2" s="51"/>
      <c r="L2" s="51"/>
      <c r="M2" s="52"/>
      <c r="N2" s="13"/>
    </row>
    <row r="3" spans="1:14" ht="16.5" customHeight="1">
      <c r="A3" s="22" t="s">
        <v>22</v>
      </c>
      <c r="C3" s="1" t="s">
        <v>50</v>
      </c>
      <c r="E3" s="58"/>
      <c r="F3" s="58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3</v>
      </c>
      <c r="E4" s="59" t="s">
        <v>48</v>
      </c>
      <c r="F4" s="60"/>
      <c r="H4" s="8"/>
      <c r="I4" s="17"/>
      <c r="K4" s="4"/>
      <c r="M4" s="15"/>
      <c r="N4" s="16"/>
    </row>
    <row r="5" spans="1:13" ht="23.25" customHeight="1">
      <c r="A5" s="24" t="s">
        <v>4</v>
      </c>
      <c r="B5" s="11"/>
      <c r="C5" s="1"/>
      <c r="E5" s="61"/>
      <c r="F5" s="62"/>
      <c r="H5" s="11"/>
      <c r="I5" s="6"/>
      <c r="J5" s="11"/>
      <c r="K5" s="1"/>
      <c r="M5" s="14"/>
    </row>
    <row r="6" spans="1:13" ht="11.25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45.75" customHeight="1">
      <c r="A7" s="65" t="s">
        <v>24</v>
      </c>
      <c r="B7" s="66"/>
      <c r="C7" s="74" t="s">
        <v>1</v>
      </c>
      <c r="D7" s="77" t="s">
        <v>59</v>
      </c>
      <c r="E7" s="77" t="s">
        <v>58</v>
      </c>
      <c r="F7" s="77" t="s">
        <v>54</v>
      </c>
    </row>
    <row r="8" spans="1:6" ht="12.75" customHeight="1">
      <c r="A8" s="67"/>
      <c r="B8" s="68"/>
      <c r="C8" s="75"/>
      <c r="D8" s="55" t="s">
        <v>51</v>
      </c>
      <c r="E8" s="55" t="s">
        <v>52</v>
      </c>
      <c r="F8" s="55" t="s">
        <v>53</v>
      </c>
    </row>
    <row r="9" spans="1:6" ht="0.75" customHeight="1">
      <c r="A9" s="69"/>
      <c r="B9" s="70"/>
      <c r="C9" s="76"/>
      <c r="D9" s="56"/>
      <c r="E9" s="56"/>
      <c r="F9" s="56"/>
    </row>
    <row r="10" spans="1:6" ht="20.25" customHeight="1">
      <c r="A10" s="45" t="s">
        <v>42</v>
      </c>
      <c r="B10" s="46"/>
      <c r="C10" s="34" t="s">
        <v>11</v>
      </c>
      <c r="D10" s="41"/>
      <c r="E10" s="41"/>
      <c r="F10" s="41">
        <f>SUM(D10:E10)</f>
        <v>0</v>
      </c>
    </row>
    <row r="11" spans="1:6" ht="20.25" customHeight="1">
      <c r="A11" s="45" t="s">
        <v>43</v>
      </c>
      <c r="B11" s="46"/>
      <c r="C11" s="34" t="s">
        <v>12</v>
      </c>
      <c r="D11" s="41"/>
      <c r="E11" s="41"/>
      <c r="F11" s="41">
        <f aca="true" t="shared" si="0" ref="F11:F18">SUM(D11:E11)</f>
        <v>0</v>
      </c>
    </row>
    <row r="12" spans="1:6" ht="20.25" customHeight="1">
      <c r="A12" s="45" t="s">
        <v>44</v>
      </c>
      <c r="B12" s="46"/>
      <c r="C12" s="34" t="s">
        <v>13</v>
      </c>
      <c r="D12" s="41"/>
      <c r="E12" s="41"/>
      <c r="F12" s="41">
        <f t="shared" si="0"/>
        <v>0</v>
      </c>
    </row>
    <row r="13" spans="1:6" ht="20.25" customHeight="1">
      <c r="A13" s="45" t="s">
        <v>45</v>
      </c>
      <c r="B13" s="46"/>
      <c r="C13" s="34" t="s">
        <v>14</v>
      </c>
      <c r="D13" s="41"/>
      <c r="E13" s="41"/>
      <c r="F13" s="41">
        <f t="shared" si="0"/>
        <v>0</v>
      </c>
    </row>
    <row r="14" spans="1:6" ht="20.25" customHeight="1">
      <c r="A14" s="45" t="s">
        <v>46</v>
      </c>
      <c r="B14" s="46"/>
      <c r="C14" s="34" t="s">
        <v>15</v>
      </c>
      <c r="D14" s="41"/>
      <c r="E14" s="41"/>
      <c r="F14" s="41">
        <f t="shared" si="0"/>
        <v>0</v>
      </c>
    </row>
    <row r="15" spans="1:6" ht="20.25" customHeight="1">
      <c r="A15" s="45" t="s">
        <v>47</v>
      </c>
      <c r="B15" s="46"/>
      <c r="C15" s="34" t="s">
        <v>16</v>
      </c>
      <c r="D15" s="41"/>
      <c r="E15" s="41"/>
      <c r="F15" s="41">
        <f t="shared" si="0"/>
        <v>0</v>
      </c>
    </row>
    <row r="16" spans="1:6" ht="20.25" customHeight="1">
      <c r="A16" s="45" t="s">
        <v>37</v>
      </c>
      <c r="B16" s="46"/>
      <c r="C16" s="34" t="s">
        <v>17</v>
      </c>
      <c r="D16" s="41"/>
      <c r="E16" s="41"/>
      <c r="F16" s="41">
        <f t="shared" si="0"/>
        <v>0</v>
      </c>
    </row>
    <row r="17" spans="1:6" ht="20.25" customHeight="1">
      <c r="A17" s="45" t="s">
        <v>38</v>
      </c>
      <c r="B17" s="46"/>
      <c r="C17" s="34" t="s">
        <v>18</v>
      </c>
      <c r="D17" s="41"/>
      <c r="E17" s="41"/>
      <c r="F17" s="41">
        <f t="shared" si="0"/>
        <v>0</v>
      </c>
    </row>
    <row r="18" spans="1:6" ht="20.25" customHeight="1">
      <c r="A18" s="45" t="s">
        <v>39</v>
      </c>
      <c r="B18" s="46"/>
      <c r="C18" s="34" t="s">
        <v>19</v>
      </c>
      <c r="D18" s="41"/>
      <c r="E18" s="41"/>
      <c r="F18" s="41">
        <f t="shared" si="0"/>
        <v>0</v>
      </c>
    </row>
    <row r="19" spans="1:6" ht="20.25" customHeight="1">
      <c r="A19" s="43" t="s">
        <v>27</v>
      </c>
      <c r="B19" s="44"/>
      <c r="C19" s="39" t="s">
        <v>28</v>
      </c>
      <c r="D19" s="42">
        <f>SUM(D10:D18)</f>
        <v>0</v>
      </c>
      <c r="E19" s="42">
        <f>SUM(E10:E18)</f>
        <v>0</v>
      </c>
      <c r="F19" s="42">
        <f>SUM(F10:F18)</f>
        <v>0</v>
      </c>
    </row>
    <row r="20" spans="1:6" ht="21.75" customHeight="1">
      <c r="A20" s="71" t="s">
        <v>26</v>
      </c>
      <c r="B20" s="72"/>
      <c r="C20" s="38"/>
      <c r="D20" s="37" t="s">
        <v>23</v>
      </c>
      <c r="E20" s="37" t="s">
        <v>23</v>
      </c>
      <c r="F20" s="37" t="s">
        <v>23</v>
      </c>
    </row>
    <row r="21" spans="1:6" ht="20.25" customHeight="1">
      <c r="A21" s="45" t="s">
        <v>30</v>
      </c>
      <c r="B21" s="46"/>
      <c r="C21" s="34" t="s">
        <v>11</v>
      </c>
      <c r="D21" s="41"/>
      <c r="E21" s="41"/>
      <c r="F21" s="41">
        <f>SUM(D21:E21)</f>
        <v>0</v>
      </c>
    </row>
    <row r="22" spans="1:6" ht="20.25" customHeight="1">
      <c r="A22" s="45" t="s">
        <v>31</v>
      </c>
      <c r="B22" s="46"/>
      <c r="C22" s="34" t="s">
        <v>12</v>
      </c>
      <c r="D22" s="41"/>
      <c r="E22" s="41"/>
      <c r="F22" s="41">
        <f>SUM(D22:E22)</f>
        <v>0</v>
      </c>
    </row>
    <row r="23" spans="1:6" ht="20.25" customHeight="1">
      <c r="A23" s="45" t="s">
        <v>32</v>
      </c>
      <c r="B23" s="46"/>
      <c r="C23" s="34" t="s">
        <v>13</v>
      </c>
      <c r="D23" s="41"/>
      <c r="E23" s="41"/>
      <c r="F23" s="41">
        <f aca="true" t="shared" si="1" ref="F23:F30">SUM(D23:E23)</f>
        <v>0</v>
      </c>
    </row>
    <row r="24" spans="1:6" ht="20.25" customHeight="1">
      <c r="A24" s="45" t="s">
        <v>33</v>
      </c>
      <c r="B24" s="46"/>
      <c r="C24" s="34" t="s">
        <v>14</v>
      </c>
      <c r="D24" s="41"/>
      <c r="E24" s="41"/>
      <c r="F24" s="41">
        <f t="shared" si="1"/>
        <v>0</v>
      </c>
    </row>
    <row r="25" spans="1:6" ht="20.25" customHeight="1">
      <c r="A25" s="45" t="s">
        <v>34</v>
      </c>
      <c r="B25" s="46"/>
      <c r="C25" s="34" t="s">
        <v>15</v>
      </c>
      <c r="D25" s="41"/>
      <c r="E25" s="41"/>
      <c r="F25" s="41">
        <f t="shared" si="1"/>
        <v>0</v>
      </c>
    </row>
    <row r="26" spans="1:6" ht="20.25" customHeight="1">
      <c r="A26" s="45" t="s">
        <v>35</v>
      </c>
      <c r="B26" s="46"/>
      <c r="C26" s="34" t="s">
        <v>16</v>
      </c>
      <c r="D26" s="41"/>
      <c r="E26" s="41"/>
      <c r="F26" s="41">
        <f t="shared" si="1"/>
        <v>0</v>
      </c>
    </row>
    <row r="27" spans="1:6" ht="20.25" customHeight="1">
      <c r="A27" s="45" t="s">
        <v>36</v>
      </c>
      <c r="B27" s="46"/>
      <c r="C27" s="34" t="s">
        <v>17</v>
      </c>
      <c r="D27" s="41"/>
      <c r="E27" s="41"/>
      <c r="F27" s="41">
        <f t="shared" si="1"/>
        <v>0</v>
      </c>
    </row>
    <row r="28" spans="1:6" ht="20.25" customHeight="1">
      <c r="A28" s="45" t="s">
        <v>37</v>
      </c>
      <c r="B28" s="46"/>
      <c r="C28" s="34" t="s">
        <v>18</v>
      </c>
      <c r="D28" s="41"/>
      <c r="E28" s="41"/>
      <c r="F28" s="41">
        <f t="shared" si="1"/>
        <v>0</v>
      </c>
    </row>
    <row r="29" spans="1:6" ht="20.25" customHeight="1">
      <c r="A29" s="45" t="s">
        <v>38</v>
      </c>
      <c r="B29" s="46"/>
      <c r="C29" s="34" t="s">
        <v>19</v>
      </c>
      <c r="D29" s="41"/>
      <c r="E29" s="41"/>
      <c r="F29" s="41">
        <f t="shared" si="1"/>
        <v>0</v>
      </c>
    </row>
    <row r="30" spans="1:6" ht="20.25" customHeight="1">
      <c r="A30" s="45" t="s">
        <v>39</v>
      </c>
      <c r="B30" s="46"/>
      <c r="C30" s="34" t="s">
        <v>28</v>
      </c>
      <c r="D30" s="41"/>
      <c r="E30" s="41"/>
      <c r="F30" s="41">
        <f t="shared" si="1"/>
        <v>0</v>
      </c>
    </row>
    <row r="31" spans="1:6" ht="20.25" customHeight="1">
      <c r="A31" s="43" t="s">
        <v>40</v>
      </c>
      <c r="B31" s="44"/>
      <c r="C31" s="39" t="s">
        <v>29</v>
      </c>
      <c r="D31" s="42">
        <f>SUM(D21:D30)</f>
        <v>0</v>
      </c>
      <c r="E31" s="42">
        <f>SUM(E21:E30)</f>
        <v>0</v>
      </c>
      <c r="F31" s="42">
        <f>SUM(F21:F30)</f>
        <v>0</v>
      </c>
    </row>
    <row r="32" spans="1:6" ht="20.25" customHeight="1">
      <c r="A32" s="43" t="s">
        <v>41</v>
      </c>
      <c r="B32" s="44"/>
      <c r="C32" s="39" t="s">
        <v>20</v>
      </c>
      <c r="D32" s="42">
        <f>D19-D31</f>
        <v>0</v>
      </c>
      <c r="E32" s="42">
        <f>E19-E31</f>
        <v>0</v>
      </c>
      <c r="F32" s="42">
        <f>F19-F31</f>
        <v>0</v>
      </c>
    </row>
    <row r="33" spans="1:6" ht="16.5" customHeight="1">
      <c r="A33" s="23"/>
      <c r="B33" s="35"/>
      <c r="C33" s="23"/>
      <c r="D33" s="36"/>
      <c r="E33" s="36"/>
      <c r="F33" s="36"/>
    </row>
    <row r="34" spans="1:6" ht="21.75" customHeight="1">
      <c r="A34" s="25" t="s">
        <v>0</v>
      </c>
      <c r="B34" s="31"/>
      <c r="C34" s="26"/>
      <c r="D34" s="47" t="s">
        <v>5</v>
      </c>
      <c r="E34" s="47"/>
      <c r="F34" s="48"/>
    </row>
    <row r="35" spans="1:6" ht="53.25" customHeight="1">
      <c r="A35" s="30"/>
      <c r="B35" s="12"/>
      <c r="C35" s="9"/>
      <c r="D35" s="49"/>
      <c r="E35" s="49"/>
      <c r="F35" s="50"/>
    </row>
    <row r="36" spans="1:6" ht="18.75" customHeight="1">
      <c r="A36" s="27" t="s">
        <v>7</v>
      </c>
      <c r="B36" s="32" t="s">
        <v>8</v>
      </c>
      <c r="C36" s="28"/>
      <c r="D36" s="47" t="s">
        <v>9</v>
      </c>
      <c r="E36" s="47"/>
      <c r="F36" s="48"/>
    </row>
    <row r="37" spans="1:6" ht="47.25" customHeight="1">
      <c r="A37" s="29" t="s">
        <v>6</v>
      </c>
      <c r="B37" s="33" t="s">
        <v>10</v>
      </c>
      <c r="C37" s="10"/>
      <c r="D37" s="63"/>
      <c r="E37" s="63"/>
      <c r="F37" s="64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A16:B16"/>
    <mergeCell ref="A29:B29"/>
    <mergeCell ref="B1:D1"/>
    <mergeCell ref="E8:E9"/>
    <mergeCell ref="A26:B26"/>
    <mergeCell ref="A27:B27"/>
    <mergeCell ref="A21:B21"/>
    <mergeCell ref="A22:B22"/>
    <mergeCell ref="A23:B23"/>
    <mergeCell ref="A24:B24"/>
    <mergeCell ref="C7:C9"/>
    <mergeCell ref="A25:B25"/>
    <mergeCell ref="A28:B28"/>
    <mergeCell ref="A20:B20"/>
    <mergeCell ref="A17:B17"/>
    <mergeCell ref="A19:B19"/>
    <mergeCell ref="A18:B18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1:B31"/>
    <mergeCell ref="A32:B32"/>
    <mergeCell ref="A30:B30"/>
    <mergeCell ref="D34:F34"/>
    <mergeCell ref="D35:F35"/>
    <mergeCell ref="J2:M2"/>
    <mergeCell ref="H2:I2"/>
    <mergeCell ref="D8:D9"/>
    <mergeCell ref="F8:F9"/>
    <mergeCell ref="E2:F3"/>
    <mergeCell ref="E4:F5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tabSelected="1" zoomScalePageLayoutView="0" workbookViewId="0" topLeftCell="A1">
      <selection activeCell="I12" sqref="I12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4" ht="19.5" customHeight="1">
      <c r="A1" s="7" t="s">
        <v>25</v>
      </c>
      <c r="B1" s="73" t="s">
        <v>25</v>
      </c>
      <c r="C1" s="73"/>
      <c r="D1" s="73"/>
    </row>
    <row r="2" spans="1:14" ht="15" customHeight="1">
      <c r="A2" s="21" t="s">
        <v>21</v>
      </c>
      <c r="B2" s="40" t="s">
        <v>57</v>
      </c>
      <c r="C2" s="40"/>
      <c r="D2" s="40"/>
      <c r="E2" s="57" t="s">
        <v>2</v>
      </c>
      <c r="F2" s="57"/>
      <c r="H2" s="53"/>
      <c r="I2" s="54"/>
      <c r="J2" s="51"/>
      <c r="K2" s="51"/>
      <c r="L2" s="51"/>
      <c r="M2" s="52"/>
      <c r="N2" s="13"/>
    </row>
    <row r="3" spans="1:14" ht="16.5" customHeight="1">
      <c r="A3" s="22" t="s">
        <v>22</v>
      </c>
      <c r="C3" s="1" t="s">
        <v>50</v>
      </c>
      <c r="E3" s="58"/>
      <c r="F3" s="58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3</v>
      </c>
      <c r="E4" s="59" t="s">
        <v>55</v>
      </c>
      <c r="F4" s="60"/>
      <c r="H4" s="8"/>
      <c r="I4" s="17"/>
      <c r="K4" s="4"/>
      <c r="M4" s="15"/>
      <c r="N4" s="16"/>
    </row>
    <row r="5" spans="1:13" ht="23.25" customHeight="1">
      <c r="A5" s="24" t="s">
        <v>56</v>
      </c>
      <c r="B5" s="11"/>
      <c r="C5" s="1"/>
      <c r="E5" s="61"/>
      <c r="F5" s="62"/>
      <c r="H5" s="11"/>
      <c r="I5" s="6"/>
      <c r="J5" s="11"/>
      <c r="K5" s="1"/>
      <c r="M5" s="14"/>
    </row>
    <row r="6" spans="1:13" ht="11.25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45.75" customHeight="1">
      <c r="A7" s="65" t="s">
        <v>24</v>
      </c>
      <c r="B7" s="66"/>
      <c r="C7" s="74" t="s">
        <v>1</v>
      </c>
      <c r="D7" s="77" t="s">
        <v>59</v>
      </c>
      <c r="E7" s="77" t="s">
        <v>58</v>
      </c>
      <c r="F7" s="77" t="s">
        <v>54</v>
      </c>
    </row>
    <row r="8" spans="1:6" ht="12.75" customHeight="1">
      <c r="A8" s="67"/>
      <c r="B8" s="68"/>
      <c r="C8" s="75"/>
      <c r="D8" s="55" t="s">
        <v>51</v>
      </c>
      <c r="E8" s="55" t="s">
        <v>52</v>
      </c>
      <c r="F8" s="55" t="s">
        <v>53</v>
      </c>
    </row>
    <row r="9" spans="1:6" ht="0.75" customHeight="1">
      <c r="A9" s="69"/>
      <c r="B9" s="70"/>
      <c r="C9" s="76"/>
      <c r="D9" s="56"/>
      <c r="E9" s="56"/>
      <c r="F9" s="56"/>
    </row>
    <row r="10" spans="1:6" ht="20.25" customHeight="1">
      <c r="A10" s="45" t="s">
        <v>42</v>
      </c>
      <c r="B10" s="46"/>
      <c r="C10" s="34" t="s">
        <v>11</v>
      </c>
      <c r="D10" s="41"/>
      <c r="E10" s="41">
        <v>525</v>
      </c>
      <c r="F10" s="41">
        <f>SUM(D10:E10)</f>
        <v>525</v>
      </c>
    </row>
    <row r="11" spans="1:6" ht="20.25" customHeight="1">
      <c r="A11" s="45" t="s">
        <v>43</v>
      </c>
      <c r="B11" s="46"/>
      <c r="C11" s="34" t="s">
        <v>12</v>
      </c>
      <c r="D11" s="41">
        <v>500</v>
      </c>
      <c r="E11" s="41">
        <v>27500</v>
      </c>
      <c r="F11" s="41">
        <f aca="true" t="shared" si="0" ref="F11:F18">SUM(D11:E11)</f>
        <v>28000</v>
      </c>
    </row>
    <row r="12" spans="1:6" ht="20.25" customHeight="1">
      <c r="A12" s="45" t="s">
        <v>44</v>
      </c>
      <c r="B12" s="46"/>
      <c r="C12" s="34" t="s">
        <v>13</v>
      </c>
      <c r="D12" s="41"/>
      <c r="E12" s="41"/>
      <c r="F12" s="41">
        <f t="shared" si="0"/>
        <v>0</v>
      </c>
    </row>
    <row r="13" spans="1:6" ht="20.25" customHeight="1">
      <c r="A13" s="45" t="s">
        <v>45</v>
      </c>
      <c r="B13" s="46"/>
      <c r="C13" s="34" t="s">
        <v>14</v>
      </c>
      <c r="D13" s="41">
        <v>3000</v>
      </c>
      <c r="E13" s="41"/>
      <c r="F13" s="41">
        <f t="shared" si="0"/>
        <v>3000</v>
      </c>
    </row>
    <row r="14" spans="1:6" ht="20.25" customHeight="1">
      <c r="A14" s="45" t="s">
        <v>46</v>
      </c>
      <c r="B14" s="46"/>
      <c r="C14" s="34" t="s">
        <v>15</v>
      </c>
      <c r="D14" s="41">
        <v>2000</v>
      </c>
      <c r="E14" s="41"/>
      <c r="F14" s="41">
        <f t="shared" si="0"/>
        <v>2000</v>
      </c>
    </row>
    <row r="15" spans="1:6" ht="20.25" customHeight="1">
      <c r="A15" s="45" t="s">
        <v>47</v>
      </c>
      <c r="B15" s="46"/>
      <c r="C15" s="34" t="s">
        <v>16</v>
      </c>
      <c r="D15" s="41">
        <f>5000+2500</f>
        <v>7500</v>
      </c>
      <c r="E15" s="41"/>
      <c r="F15" s="41">
        <f t="shared" si="0"/>
        <v>7500</v>
      </c>
    </row>
    <row r="16" spans="1:6" ht="20.25" customHeight="1">
      <c r="A16" s="45" t="s">
        <v>37</v>
      </c>
      <c r="B16" s="46"/>
      <c r="C16" s="34" t="s">
        <v>17</v>
      </c>
      <c r="D16" s="41">
        <f>5000+50+2</f>
        <v>5052</v>
      </c>
      <c r="E16" s="41"/>
      <c r="F16" s="41">
        <f t="shared" si="0"/>
        <v>5052</v>
      </c>
    </row>
    <row r="17" spans="1:6" ht="20.25" customHeight="1">
      <c r="A17" s="45" t="s">
        <v>38</v>
      </c>
      <c r="B17" s="46"/>
      <c r="C17" s="34" t="s">
        <v>18</v>
      </c>
      <c r="D17" s="41">
        <v>4000</v>
      </c>
      <c r="E17" s="41"/>
      <c r="F17" s="41">
        <f t="shared" si="0"/>
        <v>4000</v>
      </c>
    </row>
    <row r="18" spans="1:6" ht="20.25" customHeight="1">
      <c r="A18" s="45" t="s">
        <v>39</v>
      </c>
      <c r="B18" s="46"/>
      <c r="C18" s="34" t="s">
        <v>19</v>
      </c>
      <c r="D18" s="41"/>
      <c r="E18" s="41"/>
      <c r="F18" s="41">
        <f t="shared" si="0"/>
        <v>0</v>
      </c>
    </row>
    <row r="19" spans="1:6" ht="20.25" customHeight="1">
      <c r="A19" s="43" t="s">
        <v>27</v>
      </c>
      <c r="B19" s="44"/>
      <c r="C19" s="39" t="s">
        <v>28</v>
      </c>
      <c r="D19" s="42">
        <f>SUM(D10:D18)</f>
        <v>22052</v>
      </c>
      <c r="E19" s="42">
        <f>SUM(E10:E18)</f>
        <v>28025</v>
      </c>
      <c r="F19" s="42">
        <f>SUM(F10:F18)</f>
        <v>50077</v>
      </c>
    </row>
    <row r="20" spans="1:6" ht="21.75" customHeight="1">
      <c r="A20" s="71" t="s">
        <v>26</v>
      </c>
      <c r="B20" s="72"/>
      <c r="C20" s="38"/>
      <c r="D20" s="37" t="s">
        <v>23</v>
      </c>
      <c r="E20" s="37" t="s">
        <v>23</v>
      </c>
      <c r="F20" s="37" t="s">
        <v>23</v>
      </c>
    </row>
    <row r="21" spans="1:6" ht="20.25" customHeight="1">
      <c r="A21" s="45" t="s">
        <v>30</v>
      </c>
      <c r="B21" s="46"/>
      <c r="C21" s="34" t="s">
        <v>11</v>
      </c>
      <c r="D21" s="41"/>
      <c r="E21" s="41"/>
      <c r="F21" s="41">
        <f>SUM(D21:E21)</f>
        <v>0</v>
      </c>
    </row>
    <row r="22" spans="1:6" ht="20.25" customHeight="1">
      <c r="A22" s="45" t="s">
        <v>31</v>
      </c>
      <c r="B22" s="46"/>
      <c r="C22" s="34" t="s">
        <v>12</v>
      </c>
      <c r="D22" s="41">
        <f>400+100+300+600+150</f>
        <v>1550</v>
      </c>
      <c r="E22" s="41">
        <v>100</v>
      </c>
      <c r="F22" s="41">
        <f aca="true" t="shared" si="1" ref="F22:F30">SUM(D22:E22)</f>
        <v>1650</v>
      </c>
    </row>
    <row r="23" spans="1:6" ht="20.25" customHeight="1">
      <c r="A23" s="45" t="s">
        <v>32</v>
      </c>
      <c r="B23" s="46"/>
      <c r="C23" s="34" t="s">
        <v>13</v>
      </c>
      <c r="D23" s="41"/>
      <c r="E23" s="41">
        <v>1300</v>
      </c>
      <c r="F23" s="41">
        <f t="shared" si="1"/>
        <v>1300</v>
      </c>
    </row>
    <row r="24" spans="1:6" ht="20.25" customHeight="1">
      <c r="A24" s="45" t="s">
        <v>33</v>
      </c>
      <c r="B24" s="46"/>
      <c r="C24" s="34" t="s">
        <v>14</v>
      </c>
      <c r="D24" s="41">
        <f>6000+15000+2500+1100</f>
        <v>24600</v>
      </c>
      <c r="E24" s="41">
        <v>5000</v>
      </c>
      <c r="F24" s="41">
        <f t="shared" si="1"/>
        <v>29600</v>
      </c>
    </row>
    <row r="25" spans="1:6" ht="20.25" customHeight="1">
      <c r="A25" s="45" t="s">
        <v>34</v>
      </c>
      <c r="B25" s="46"/>
      <c r="C25" s="34" t="s">
        <v>15</v>
      </c>
      <c r="D25" s="41">
        <v>850</v>
      </c>
      <c r="E25" s="41"/>
      <c r="F25" s="41">
        <f t="shared" si="1"/>
        <v>850</v>
      </c>
    </row>
    <row r="26" spans="1:6" ht="20.25" customHeight="1">
      <c r="A26" s="45" t="s">
        <v>35</v>
      </c>
      <c r="B26" s="46"/>
      <c r="C26" s="34" t="s">
        <v>16</v>
      </c>
      <c r="D26" s="41"/>
      <c r="E26" s="41"/>
      <c r="F26" s="41">
        <f t="shared" si="1"/>
        <v>0</v>
      </c>
    </row>
    <row r="27" spans="1:6" ht="20.25" customHeight="1">
      <c r="A27" s="45" t="s">
        <v>36</v>
      </c>
      <c r="B27" s="46"/>
      <c r="C27" s="34" t="s">
        <v>17</v>
      </c>
      <c r="D27" s="41">
        <v>150</v>
      </c>
      <c r="E27" s="41"/>
      <c r="F27" s="41">
        <f t="shared" si="1"/>
        <v>150</v>
      </c>
    </row>
    <row r="28" spans="1:6" ht="20.25" customHeight="1">
      <c r="A28" s="45" t="s">
        <v>37</v>
      </c>
      <c r="B28" s="46"/>
      <c r="C28" s="34" t="s">
        <v>18</v>
      </c>
      <c r="D28" s="41">
        <f>1000+5000+20</f>
        <v>6020</v>
      </c>
      <c r="E28" s="41"/>
      <c r="F28" s="41">
        <f t="shared" si="1"/>
        <v>6020</v>
      </c>
    </row>
    <row r="29" spans="1:6" ht="20.25" customHeight="1">
      <c r="A29" s="45" t="s">
        <v>38</v>
      </c>
      <c r="B29" s="46"/>
      <c r="C29" s="34" t="s">
        <v>19</v>
      </c>
      <c r="D29" s="41">
        <v>4000</v>
      </c>
      <c r="E29" s="41"/>
      <c r="F29" s="41">
        <f t="shared" si="1"/>
        <v>4000</v>
      </c>
    </row>
    <row r="30" spans="1:6" ht="20.25" customHeight="1">
      <c r="A30" s="45" t="s">
        <v>39</v>
      </c>
      <c r="B30" s="46"/>
      <c r="C30" s="34" t="s">
        <v>28</v>
      </c>
      <c r="D30" s="41"/>
      <c r="E30" s="41"/>
      <c r="F30" s="41">
        <f t="shared" si="1"/>
        <v>0</v>
      </c>
    </row>
    <row r="31" spans="1:6" ht="20.25" customHeight="1">
      <c r="A31" s="43" t="s">
        <v>40</v>
      </c>
      <c r="B31" s="44"/>
      <c r="C31" s="39" t="s">
        <v>29</v>
      </c>
      <c r="D31" s="42">
        <f>SUM(D21:D30)</f>
        <v>37170</v>
      </c>
      <c r="E31" s="42">
        <f>SUM(E21:E30)</f>
        <v>6400</v>
      </c>
      <c r="F31" s="42">
        <f>SUM(F21:F30)</f>
        <v>43570</v>
      </c>
    </row>
    <row r="32" spans="1:6" ht="20.25" customHeight="1">
      <c r="A32" s="43" t="s">
        <v>41</v>
      </c>
      <c r="B32" s="44"/>
      <c r="C32" s="39" t="s">
        <v>20</v>
      </c>
      <c r="D32" s="42">
        <f>D19-D31</f>
        <v>-15118</v>
      </c>
      <c r="E32" s="42">
        <f>E19-E31</f>
        <v>21625</v>
      </c>
      <c r="F32" s="42">
        <f>F19-F31</f>
        <v>6507</v>
      </c>
    </row>
    <row r="33" spans="1:6" ht="16.5" customHeight="1">
      <c r="A33" s="23"/>
      <c r="B33" s="35"/>
      <c r="C33" s="23"/>
      <c r="D33" s="36"/>
      <c r="E33" s="36"/>
      <c r="F33" s="36"/>
    </row>
    <row r="34" spans="1:6" ht="21.75" customHeight="1">
      <c r="A34" s="25" t="s">
        <v>0</v>
      </c>
      <c r="B34" s="31"/>
      <c r="C34" s="26"/>
      <c r="D34" s="47" t="s">
        <v>5</v>
      </c>
      <c r="E34" s="47"/>
      <c r="F34" s="48"/>
    </row>
    <row r="35" spans="1:6" ht="53.25" customHeight="1">
      <c r="A35" s="30"/>
      <c r="B35" s="12"/>
      <c r="C35" s="9"/>
      <c r="D35" s="49"/>
      <c r="E35" s="49"/>
      <c r="F35" s="50"/>
    </row>
    <row r="36" spans="1:6" ht="18.75" customHeight="1">
      <c r="A36" s="27" t="s">
        <v>7</v>
      </c>
      <c r="B36" s="32" t="s">
        <v>8</v>
      </c>
      <c r="C36" s="28"/>
      <c r="D36" s="47" t="s">
        <v>9</v>
      </c>
      <c r="E36" s="47"/>
      <c r="F36" s="48"/>
    </row>
    <row r="37" spans="1:6" ht="47.25" customHeight="1">
      <c r="A37" s="29" t="s">
        <v>6</v>
      </c>
      <c r="B37" s="33" t="s">
        <v>10</v>
      </c>
      <c r="C37" s="10"/>
      <c r="D37" s="63"/>
      <c r="E37" s="63"/>
      <c r="F37" s="64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D35:F35"/>
    <mergeCell ref="D36:F36"/>
    <mergeCell ref="D37:F37"/>
    <mergeCell ref="A28:B28"/>
    <mergeCell ref="A29:B29"/>
    <mergeCell ref="A30:B30"/>
    <mergeCell ref="A31:B31"/>
    <mergeCell ref="A32:B32"/>
    <mergeCell ref="D34:F34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B1:D1"/>
    <mergeCell ref="E2:F3"/>
    <mergeCell ref="H2:I2"/>
    <mergeCell ref="J2:M2"/>
    <mergeCell ref="E4:F5"/>
    <mergeCell ref="A7:B9"/>
    <mergeCell ref="C7:C9"/>
    <mergeCell ref="D8:D9"/>
    <mergeCell ref="E8:E9"/>
    <mergeCell ref="F8:F9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 Jirota</cp:lastModifiedBy>
  <cp:lastPrinted>2023-03-08T10:41:58Z</cp:lastPrinted>
  <dcterms:created xsi:type="dcterms:W3CDTF">1997-01-24T11:07:25Z</dcterms:created>
  <dcterms:modified xsi:type="dcterms:W3CDTF">2023-03-08T13:20:22Z</dcterms:modified>
  <cp:category/>
  <cp:version/>
  <cp:contentType/>
  <cp:contentStatus/>
</cp:coreProperties>
</file>